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a\Downloads\"/>
    </mc:Choice>
  </mc:AlternateContent>
  <bookViews>
    <workbookView xWindow="930" yWindow="0" windowWidth="19560" windowHeight="8115" xr2:uid="{32CACDD6-66E6-46B1-8F3D-77050F8D9FE8}"/>
  </bookViews>
  <sheets>
    <sheet name="calculo base cust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37" i="1"/>
  <c r="B38" i="1" s="1"/>
  <c r="B39" i="1" s="1"/>
  <c r="B46" i="1" s="1"/>
  <c r="B34" i="1"/>
  <c r="B33" i="1"/>
  <c r="B44" i="1" s="1"/>
  <c r="B32" i="1"/>
  <c r="B15" i="1"/>
  <c r="B13" i="1"/>
  <c r="B6" i="1"/>
  <c r="B7" i="1" s="1"/>
  <c r="B10" i="1" s="1"/>
  <c r="B17" i="1" l="1"/>
  <c r="B18" i="1" s="1"/>
  <c r="B11" i="1"/>
  <c r="B48" i="1"/>
  <c r="B27" i="1" l="1"/>
  <c r="B20" i="1"/>
  <c r="B22" i="1"/>
  <c r="B23" i="1"/>
  <c r="B19" i="1"/>
  <c r="B42" i="1" s="1"/>
  <c r="B49" i="1" s="1"/>
  <c r="B29" i="1"/>
  <c r="B21" i="1"/>
  <c r="B28" i="1"/>
  <c r="B50" i="1" l="1"/>
  <c r="B51" i="1" s="1"/>
</calcChain>
</file>

<file path=xl/sharedStrings.xml><?xml version="1.0" encoding="utf-8"?>
<sst xmlns="http://schemas.openxmlformats.org/spreadsheetml/2006/main" count="79" uniqueCount="71">
  <si>
    <t>Preço de Custo - Peça de Crochê</t>
  </si>
  <si>
    <t>Calculo do Tempo de Trabalho</t>
  </si>
  <si>
    <t>Horas por dia</t>
  </si>
  <si>
    <t>Qtde de Dias por semana</t>
  </si>
  <si>
    <t>Qtde de Semanas</t>
  </si>
  <si>
    <t>Qtde de Dias por Mês</t>
  </si>
  <si>
    <t>Qtde de Dias x Qtde de Semanas</t>
  </si>
  <si>
    <t>Total de Horas por Mês</t>
  </si>
  <si>
    <t>Horas de Trabalho por dia x Qtde Dias por Mês</t>
  </si>
  <si>
    <t>Calculo do Valor da Hora de Trabalho</t>
  </si>
  <si>
    <t>Valor que deseja ganhar por mês</t>
  </si>
  <si>
    <t>Valor da Hora de Trabalho</t>
  </si>
  <si>
    <t>valor mensal / horas de trabalho</t>
  </si>
  <si>
    <t>Valor do Minutos trabalhado</t>
  </si>
  <si>
    <t>Valor da horas dividido por 60 minutos</t>
  </si>
  <si>
    <t>Calculo do Gasto para Comprar Material</t>
  </si>
  <si>
    <t>Valor gasto com deslocamento</t>
  </si>
  <si>
    <t>ex.: passagens de onibus ida e volta</t>
  </si>
  <si>
    <t>Qtde de Novelos Comprados</t>
  </si>
  <si>
    <t>aqui tb inclui material comprado para etiquetar e embalar o produto</t>
  </si>
  <si>
    <t>Valor gasto para comprar cada novelo</t>
  </si>
  <si>
    <t>Valor Deslocamento / Qtde Material</t>
  </si>
  <si>
    <t>Tempo Gasto para Comprar Material</t>
  </si>
  <si>
    <t>Horas</t>
  </si>
  <si>
    <t>Custo do Tempo para Comprar Material</t>
  </si>
  <si>
    <t>Tempo Gasto x Valor da Hora de Trabalho + Valor do Deslocamento</t>
  </si>
  <si>
    <t>Custo do Tempo para Comprar cada Material</t>
  </si>
  <si>
    <t>Custo do tempo de compra de material / qtde de material comprado</t>
  </si>
  <si>
    <t>Valor final Novelo mollet</t>
  </si>
  <si>
    <t>Adicionar ao valor do material o custo de tempo de compra em cada material</t>
  </si>
  <si>
    <t>Valor final Novelo Cisne</t>
  </si>
  <si>
    <t>Valor final  Novelo Folia</t>
  </si>
  <si>
    <t>Valor final  Novelo Fita</t>
  </si>
  <si>
    <t xml:space="preserve">Valor final  Novelo Cadarço </t>
  </si>
  <si>
    <t>Valor final Etiqueta Cadarço para cada peça</t>
  </si>
  <si>
    <t>Valor total divido pelo tamanho da etiqueta</t>
  </si>
  <si>
    <t>Valor final Papel Craft</t>
  </si>
  <si>
    <t>Valor final TAG para cada peça</t>
  </si>
  <si>
    <t>Valor final Novelo Barbante</t>
  </si>
  <si>
    <t>Valor final  Novelo Barbante</t>
  </si>
  <si>
    <t>Valor final  Novelo Familia</t>
  </si>
  <si>
    <t>Calculo do Gasto com Energia Elétrica</t>
  </si>
  <si>
    <t>Valor conta luz mensal</t>
  </si>
  <si>
    <t>Valor da conta de luz por dia</t>
  </si>
  <si>
    <t>Valor da conta de luz por hora</t>
  </si>
  <si>
    <t>valor da conta de luz por minuto</t>
  </si>
  <si>
    <t>Calculo do Gasto com Internet</t>
  </si>
  <si>
    <t>Valor conta Internet mensal</t>
  </si>
  <si>
    <t>Valor da conta de internet  por dia</t>
  </si>
  <si>
    <t>Valor da conta de internet  por hora</t>
  </si>
  <si>
    <t>valor da conta de internet  por minuto</t>
  </si>
  <si>
    <t>Calculo do Preço do Material Gasto na Peça (Bolsa)</t>
  </si>
  <si>
    <t>Qtde Utilzada</t>
  </si>
  <si>
    <t>Novelos</t>
  </si>
  <si>
    <t>Valor material utilizado na Peça</t>
  </si>
  <si>
    <t>Qtde utilizada  x valor do material</t>
  </si>
  <si>
    <t>Horas trabalhadas na peça</t>
  </si>
  <si>
    <t>horas</t>
  </si>
  <si>
    <t>Gasto de Energia</t>
  </si>
  <si>
    <t>Custo da energia por minuto x tempo gasto crochetando a peça</t>
  </si>
  <si>
    <t>Tempo gasto com pesquisa</t>
  </si>
  <si>
    <t>minutos</t>
  </si>
  <si>
    <t>Gasto de Internet para Busca</t>
  </si>
  <si>
    <t>Custo da internet por minuto x Tempo Gasto pesquisando e divulgando a peça</t>
  </si>
  <si>
    <t>Valor Etiqueta da peça</t>
  </si>
  <si>
    <t>Valor da mão de obra gasta na peça</t>
  </si>
  <si>
    <t>Valor da Hora de Trabalho x tempo gasto na produção da peça</t>
  </si>
  <si>
    <t>Acrescimo de 30%</t>
  </si>
  <si>
    <t>Total Custo da Peça</t>
  </si>
  <si>
    <t>Preço de Venda</t>
  </si>
  <si>
    <t>Soma dos valores acima x Multiplicar por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</si>
</sst>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0" fillId="2" borderId="0" xfId="0" applyFill="1" applyAlignment="1">
      <alignment horizontal="left"/>
    </xf>
    <xf numFmtId="164" fontId="0" fillId="0" borderId="0" xfId="2" applyFont="1"/>
    <xf numFmtId="164" fontId="2" fillId="0" borderId="0" xfId="2" applyFont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 indent="1"/>
    </xf>
    <xf numFmtId="164" fontId="0" fillId="0" borderId="0" xfId="0" applyNumberFormat="1" applyFont="1"/>
    <xf numFmtId="0" fontId="0" fillId="0" borderId="0" xfId="0" applyFont="1"/>
    <xf numFmtId="164" fontId="1" fillId="0" borderId="0" xfId="2" applyFont="1"/>
    <xf numFmtId="165" fontId="1" fillId="0" borderId="0" xfId="1" applyNumberFormat="1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7574-0C15-46FB-90D0-9AF029E617B4}">
  <dimension ref="A1:D51"/>
  <sheetViews>
    <sheetView tabSelected="1" zoomScale="85" zoomScaleNormal="85" workbookViewId="0"/>
  </sheetViews>
  <sheetFormatPr defaultRowHeight="15" x14ac:dyDescent="0.25"/>
  <cols>
    <col min="1" max="1" width="46.5703125" bestFit="1" customWidth="1"/>
    <col min="2" max="2" width="12.140625" bestFit="1" customWidth="1"/>
    <col min="3" max="3" width="71.7109375" bestFit="1" customWidth="1"/>
  </cols>
  <sheetData>
    <row r="1" spans="1:3" x14ac:dyDescent="0.25">
      <c r="A1" t="s">
        <v>0</v>
      </c>
      <c r="B1" s="1">
        <v>43100</v>
      </c>
    </row>
    <row r="2" spans="1:3" x14ac:dyDescent="0.25">
      <c r="A2" s="2" t="s">
        <v>1</v>
      </c>
      <c r="B2" s="2"/>
    </row>
    <row r="3" spans="1:3" x14ac:dyDescent="0.25">
      <c r="A3" s="3" t="s">
        <v>2</v>
      </c>
      <c r="B3">
        <v>3</v>
      </c>
    </row>
    <row r="4" spans="1:3" x14ac:dyDescent="0.25">
      <c r="A4" s="3" t="s">
        <v>3</v>
      </c>
      <c r="B4">
        <v>7</v>
      </c>
    </row>
    <row r="5" spans="1:3" x14ac:dyDescent="0.25">
      <c r="A5" s="3" t="s">
        <v>4</v>
      </c>
      <c r="B5">
        <v>4</v>
      </c>
    </row>
    <row r="6" spans="1:3" x14ac:dyDescent="0.25">
      <c r="A6" s="3" t="s">
        <v>5</v>
      </c>
      <c r="B6">
        <f>+B4*B5</f>
        <v>28</v>
      </c>
      <c r="C6" t="s">
        <v>6</v>
      </c>
    </row>
    <row r="7" spans="1:3" x14ac:dyDescent="0.25">
      <c r="A7" s="4" t="s">
        <v>7</v>
      </c>
      <c r="B7" s="5">
        <f>+B6*B3</f>
        <v>84</v>
      </c>
      <c r="C7" t="s">
        <v>8</v>
      </c>
    </row>
    <row r="8" spans="1:3" x14ac:dyDescent="0.25">
      <c r="A8" s="6" t="s">
        <v>9</v>
      </c>
      <c r="B8" s="2"/>
    </row>
    <row r="9" spans="1:3" x14ac:dyDescent="0.25">
      <c r="A9" s="3" t="s">
        <v>10</v>
      </c>
      <c r="B9" s="7">
        <v>500</v>
      </c>
    </row>
    <row r="10" spans="1:3" x14ac:dyDescent="0.25">
      <c r="A10" s="3" t="s">
        <v>11</v>
      </c>
      <c r="B10" s="7">
        <f>+B9/B7</f>
        <v>5.9523809523809526</v>
      </c>
      <c r="C10" t="s">
        <v>12</v>
      </c>
    </row>
    <row r="11" spans="1:3" x14ac:dyDescent="0.25">
      <c r="A11" s="4" t="s">
        <v>13</v>
      </c>
      <c r="B11" s="8">
        <f>+B10/60</f>
        <v>9.9206349206349215E-2</v>
      </c>
      <c r="C11" t="s">
        <v>14</v>
      </c>
    </row>
    <row r="12" spans="1:3" x14ac:dyDescent="0.25">
      <c r="A12" s="2" t="s">
        <v>15</v>
      </c>
      <c r="B12" s="2"/>
    </row>
    <row r="13" spans="1:3" x14ac:dyDescent="0.25">
      <c r="A13" s="3" t="s">
        <v>16</v>
      </c>
      <c r="B13" s="7">
        <f>3.8+3.8</f>
        <v>7.6</v>
      </c>
      <c r="C13" t="s">
        <v>17</v>
      </c>
    </row>
    <row r="14" spans="1:3" x14ac:dyDescent="0.25">
      <c r="A14" s="3" t="s">
        <v>18</v>
      </c>
      <c r="B14">
        <v>42</v>
      </c>
      <c r="C14" t="s">
        <v>19</v>
      </c>
    </row>
    <row r="15" spans="1:3" x14ac:dyDescent="0.25">
      <c r="A15" s="3" t="s">
        <v>20</v>
      </c>
      <c r="B15" s="7">
        <f>+B13/B14</f>
        <v>0.18095238095238095</v>
      </c>
      <c r="C15" t="s">
        <v>21</v>
      </c>
    </row>
    <row r="16" spans="1:3" x14ac:dyDescent="0.25">
      <c r="A16" s="3" t="s">
        <v>22</v>
      </c>
      <c r="B16">
        <v>2</v>
      </c>
      <c r="C16" t="s">
        <v>23</v>
      </c>
    </row>
    <row r="17" spans="1:4" x14ac:dyDescent="0.25">
      <c r="A17" s="3" t="s">
        <v>24</v>
      </c>
      <c r="B17" s="9">
        <f>+B16*B10+B13</f>
        <v>19.504761904761907</v>
      </c>
      <c r="C17" t="s">
        <v>25</v>
      </c>
    </row>
    <row r="18" spans="1:4" x14ac:dyDescent="0.25">
      <c r="A18" s="3" t="s">
        <v>26</v>
      </c>
      <c r="B18" s="7">
        <f>+B17/B14</f>
        <v>0.46439909297052157</v>
      </c>
      <c r="C18" t="s">
        <v>27</v>
      </c>
    </row>
    <row r="19" spans="1:4" x14ac:dyDescent="0.25">
      <c r="A19" s="4" t="s">
        <v>28</v>
      </c>
      <c r="B19" s="10">
        <f>+C19+$B$18</f>
        <v>3.9943990929705215</v>
      </c>
      <c r="C19" s="11">
        <v>3.53</v>
      </c>
      <c r="D19" t="s">
        <v>29</v>
      </c>
    </row>
    <row r="20" spans="1:4" x14ac:dyDescent="0.25">
      <c r="A20" s="4" t="s">
        <v>30</v>
      </c>
      <c r="B20" s="10">
        <f t="shared" ref="B20:B29" si="0">+C20+$B$18</f>
        <v>4.2743990929705218</v>
      </c>
      <c r="C20" s="11">
        <v>3.81</v>
      </c>
      <c r="D20" t="s">
        <v>29</v>
      </c>
    </row>
    <row r="21" spans="1:4" x14ac:dyDescent="0.25">
      <c r="A21" s="4" t="s">
        <v>31</v>
      </c>
      <c r="B21" s="10">
        <f t="shared" si="0"/>
        <v>7.9643990929705213</v>
      </c>
      <c r="C21" s="11">
        <v>7.5</v>
      </c>
      <c r="D21" t="s">
        <v>29</v>
      </c>
    </row>
    <row r="22" spans="1:4" x14ac:dyDescent="0.25">
      <c r="A22" s="4" t="s">
        <v>32</v>
      </c>
      <c r="B22" s="10">
        <f t="shared" si="0"/>
        <v>3.4443990929705217</v>
      </c>
      <c r="C22" s="11">
        <v>2.98</v>
      </c>
      <c r="D22" t="s">
        <v>29</v>
      </c>
    </row>
    <row r="23" spans="1:4" x14ac:dyDescent="0.25">
      <c r="A23" s="4" t="s">
        <v>33</v>
      </c>
      <c r="B23" s="10">
        <f t="shared" si="0"/>
        <v>17.944399092970521</v>
      </c>
      <c r="C23" s="11">
        <v>17.48</v>
      </c>
      <c r="D23" t="s">
        <v>29</v>
      </c>
    </row>
    <row r="24" spans="1:4" x14ac:dyDescent="0.25">
      <c r="A24" s="4" t="s">
        <v>34</v>
      </c>
      <c r="B24" s="10">
        <v>0.02</v>
      </c>
      <c r="C24" s="11" t="s">
        <v>35</v>
      </c>
    </row>
    <row r="25" spans="1:4" x14ac:dyDescent="0.25">
      <c r="A25" s="4" t="s">
        <v>36</v>
      </c>
      <c r="B25" s="10"/>
      <c r="C25" s="11"/>
    </row>
    <row r="26" spans="1:4" x14ac:dyDescent="0.25">
      <c r="A26" s="4" t="s">
        <v>37</v>
      </c>
      <c r="B26" s="10"/>
      <c r="C26" s="11"/>
    </row>
    <row r="27" spans="1:4" x14ac:dyDescent="0.25">
      <c r="A27" s="4" t="s">
        <v>38</v>
      </c>
      <c r="B27" s="10">
        <f t="shared" si="0"/>
        <v>12.404399092970522</v>
      </c>
      <c r="C27" s="11">
        <v>11.94</v>
      </c>
      <c r="D27" t="s">
        <v>29</v>
      </c>
    </row>
    <row r="28" spans="1:4" x14ac:dyDescent="0.25">
      <c r="A28" s="4" t="s">
        <v>39</v>
      </c>
      <c r="B28" s="10">
        <f t="shared" si="0"/>
        <v>12.784399092970522</v>
      </c>
      <c r="C28" s="11">
        <v>12.32</v>
      </c>
      <c r="D28" t="s">
        <v>29</v>
      </c>
    </row>
    <row r="29" spans="1:4" x14ac:dyDescent="0.25">
      <c r="A29" s="4" t="s">
        <v>40</v>
      </c>
      <c r="B29" s="10">
        <f t="shared" si="0"/>
        <v>4.4943990929705215</v>
      </c>
      <c r="C29" s="11">
        <v>4.03</v>
      </c>
      <c r="D29" t="s">
        <v>29</v>
      </c>
    </row>
    <row r="30" spans="1:4" x14ac:dyDescent="0.25">
      <c r="A30" s="2" t="s">
        <v>41</v>
      </c>
      <c r="B30" s="2"/>
      <c r="C30" s="11"/>
    </row>
    <row r="31" spans="1:4" x14ac:dyDescent="0.25">
      <c r="A31" s="12" t="s">
        <v>42</v>
      </c>
      <c r="B31" s="13">
        <v>634</v>
      </c>
      <c r="C31" s="11"/>
    </row>
    <row r="32" spans="1:4" x14ac:dyDescent="0.25">
      <c r="A32" s="12" t="s">
        <v>43</v>
      </c>
      <c r="B32" s="13">
        <f>+B31/30</f>
        <v>21.133333333333333</v>
      </c>
      <c r="C32" s="11"/>
    </row>
    <row r="33" spans="1:3" x14ac:dyDescent="0.25">
      <c r="A33" s="12" t="s">
        <v>44</v>
      </c>
      <c r="B33" s="13">
        <f>+B32/24</f>
        <v>0.88055555555555554</v>
      </c>
      <c r="C33" s="11"/>
    </row>
    <row r="34" spans="1:3" x14ac:dyDescent="0.25">
      <c r="A34" s="12" t="s">
        <v>45</v>
      </c>
      <c r="B34" s="13">
        <f>+B33/60</f>
        <v>1.4675925925925926E-2</v>
      </c>
      <c r="C34" s="11"/>
    </row>
    <row r="35" spans="1:3" x14ac:dyDescent="0.25">
      <c r="A35" s="2" t="s">
        <v>46</v>
      </c>
      <c r="B35" s="2"/>
      <c r="C35" s="11"/>
    </row>
    <row r="36" spans="1:3" x14ac:dyDescent="0.25">
      <c r="A36" s="12" t="s">
        <v>47</v>
      </c>
      <c r="B36" s="13">
        <v>160</v>
      </c>
      <c r="C36" s="11"/>
    </row>
    <row r="37" spans="1:3" x14ac:dyDescent="0.25">
      <c r="A37" s="12" t="s">
        <v>48</v>
      </c>
      <c r="B37" s="13">
        <f>+B36/30</f>
        <v>5.333333333333333</v>
      </c>
      <c r="C37" s="11"/>
    </row>
    <row r="38" spans="1:3" x14ac:dyDescent="0.25">
      <c r="A38" s="12" t="s">
        <v>49</v>
      </c>
      <c r="B38" s="13">
        <f>+B37/24</f>
        <v>0.22222222222222221</v>
      </c>
      <c r="C38" s="11"/>
    </row>
    <row r="39" spans="1:3" x14ac:dyDescent="0.25">
      <c r="A39" s="12" t="s">
        <v>50</v>
      </c>
      <c r="B39" s="13">
        <f>+B38/60</f>
        <v>3.7037037037037034E-3</v>
      </c>
      <c r="C39" s="11"/>
    </row>
    <row r="40" spans="1:3" x14ac:dyDescent="0.25">
      <c r="A40" s="2" t="s">
        <v>51</v>
      </c>
      <c r="B40" s="2"/>
    </row>
    <row r="41" spans="1:3" x14ac:dyDescent="0.25">
      <c r="A41" s="12" t="s">
        <v>52</v>
      </c>
      <c r="B41" s="14">
        <v>3</v>
      </c>
      <c r="C41" t="s">
        <v>53</v>
      </c>
    </row>
    <row r="42" spans="1:3" x14ac:dyDescent="0.25">
      <c r="A42" s="12" t="s">
        <v>54</v>
      </c>
      <c r="B42" s="15">
        <f>+B41*B19</f>
        <v>11.983197278911565</v>
      </c>
      <c r="C42" t="s">
        <v>55</v>
      </c>
    </row>
    <row r="43" spans="1:3" x14ac:dyDescent="0.25">
      <c r="A43" s="12" t="s">
        <v>56</v>
      </c>
      <c r="B43" s="16">
        <v>3</v>
      </c>
      <c r="C43" t="s">
        <v>57</v>
      </c>
    </row>
    <row r="44" spans="1:3" x14ac:dyDescent="0.25">
      <c r="A44" s="12" t="s">
        <v>58</v>
      </c>
      <c r="B44" s="13">
        <f>+B33*B43</f>
        <v>2.6416666666666666</v>
      </c>
      <c r="C44" t="s">
        <v>59</v>
      </c>
    </row>
    <row r="45" spans="1:3" x14ac:dyDescent="0.25">
      <c r="A45" s="12" t="s">
        <v>60</v>
      </c>
      <c r="B45" s="16">
        <v>30</v>
      </c>
      <c r="C45" t="s">
        <v>61</v>
      </c>
    </row>
    <row r="46" spans="1:3" x14ac:dyDescent="0.25">
      <c r="A46" s="12" t="s">
        <v>62</v>
      </c>
      <c r="B46" s="13">
        <f>+B45*B39</f>
        <v>0.1111111111111111</v>
      </c>
      <c r="C46" t="s">
        <v>63</v>
      </c>
    </row>
    <row r="47" spans="1:3" x14ac:dyDescent="0.25">
      <c r="A47" s="12" t="s">
        <v>64</v>
      </c>
      <c r="B47" s="13">
        <f>+B24</f>
        <v>0.02</v>
      </c>
    </row>
    <row r="48" spans="1:3" x14ac:dyDescent="0.25">
      <c r="A48" s="12" t="s">
        <v>65</v>
      </c>
      <c r="B48" s="13">
        <f>+B43*B10</f>
        <v>17.857142857142858</v>
      </c>
      <c r="C48" t="s">
        <v>66</v>
      </c>
    </row>
    <row r="49" spans="1:3" x14ac:dyDescent="0.25">
      <c r="A49" s="12" t="s">
        <v>65</v>
      </c>
      <c r="B49" s="13">
        <f>(+B47+B46+B44+B42)*1.3</f>
        <v>19.182767573696147</v>
      </c>
      <c r="C49" t="s">
        <v>67</v>
      </c>
    </row>
    <row r="50" spans="1:3" x14ac:dyDescent="0.25">
      <c r="A50" s="4" t="s">
        <v>68</v>
      </c>
      <c r="B50" s="10">
        <f>+B48+B47+B46+B44+B42</f>
        <v>32.613117913832198</v>
      </c>
    </row>
    <row r="51" spans="1:3" x14ac:dyDescent="0.25">
      <c r="A51" s="4" t="s">
        <v>69</v>
      </c>
      <c r="B51" s="10">
        <f>+B50*2</f>
        <v>65.226235827664397</v>
      </c>
      <c r="C51" t="s">
        <v>70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calculo base custo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Dharana Ventura</dc:creator>
  <cp:lastModifiedBy>Dharana Ventura</cp:lastModifiedBy>
  <dcterms:created xsi:type="dcterms:W3CDTF">2017-12-28T12:36:36Z</dcterms:created>
  <dcterms:modified xsi:type="dcterms:W3CDTF">2017-12-28T12:37:17Z</dcterms:modified>
</cp:coreProperties>
</file>